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<sst xmlns="http://schemas.openxmlformats.org/spreadsheetml/2006/main" count="175" uniqueCount="136">
  <si>
    <t>Part Number</t>
  </si>
  <si>
    <t>Description</t>
  </si>
  <si>
    <t>Vendor</t>
  </si>
  <si>
    <t>Quantity</t>
  </si>
  <si>
    <t>Price (ea)</t>
  </si>
  <si>
    <t>Ext. Price</t>
  </si>
  <si>
    <t>LM7805ACT</t>
  </si>
  <si>
    <t>5V regulator</t>
  </si>
  <si>
    <t>Reference Designator</t>
  </si>
  <si>
    <t>IC1</t>
  </si>
  <si>
    <t>mouser</t>
  </si>
  <si>
    <t>LM7809ACT</t>
  </si>
  <si>
    <t>9V regulator</t>
  </si>
  <si>
    <t>IC2</t>
  </si>
  <si>
    <t>LM7824ACT</t>
  </si>
  <si>
    <t>24V regulator</t>
  </si>
  <si>
    <t>IC3</t>
  </si>
  <si>
    <t>hex inverter, SOIC</t>
  </si>
  <si>
    <t>IC4</t>
  </si>
  <si>
    <t>74HC14DR2G</t>
  </si>
  <si>
    <t>74HC08DR2G</t>
  </si>
  <si>
    <t>IC5</t>
  </si>
  <si>
    <t>SN74HC74DR</t>
  </si>
  <si>
    <t>dual D flip flop, SOIC</t>
  </si>
  <si>
    <t>IC6</t>
  </si>
  <si>
    <t>LM311D</t>
  </si>
  <si>
    <t>comparator, SOIC</t>
  </si>
  <si>
    <t>quad AND, SOIC</t>
  </si>
  <si>
    <t>IC7</t>
  </si>
  <si>
    <t>Dual gate driver, SOIC</t>
  </si>
  <si>
    <t>IC8, IC9</t>
  </si>
  <si>
    <t>TL3116CD</t>
  </si>
  <si>
    <t>high speed comparator, SOIC</t>
  </si>
  <si>
    <t>IC10</t>
  </si>
  <si>
    <t>mouser/avnet</t>
  </si>
  <si>
    <t>FDD8424H</t>
  </si>
  <si>
    <t>Dual complimentary mosfet</t>
  </si>
  <si>
    <t>Q1, Q2, Q3, Q4</t>
  </si>
  <si>
    <t>DF04SA-E3/77</t>
  </si>
  <si>
    <t>bridge rectifier, SMD</t>
  </si>
  <si>
    <t>B1</t>
  </si>
  <si>
    <t>MCL4148-TR</t>
  </si>
  <si>
    <t>D1, D2, D3, D8, D9, D10, D11, D12</t>
  </si>
  <si>
    <t>diode, SMD</t>
  </si>
  <si>
    <t>MBR0530</t>
  </si>
  <si>
    <t>Schottky diode, SMD</t>
  </si>
  <si>
    <t>D4, D5, D6, D7</t>
  </si>
  <si>
    <t>UCD1A331MNL1GS</t>
  </si>
  <si>
    <t>330uF 10V SMD lytic</t>
  </si>
  <si>
    <t>C2, C3</t>
  </si>
  <si>
    <t>UCD1V101MNL1GS</t>
  </si>
  <si>
    <t>100uF 35V SMD lytic</t>
  </si>
  <si>
    <t>C1, C4A/B</t>
  </si>
  <si>
    <t>C0805C104K5RACTU</t>
  </si>
  <si>
    <t>C5, C7, C8, C9, C11, C12, C13, C15, C16, C20, C21, C26, C27</t>
  </si>
  <si>
    <t>C0805C105K4RACTU</t>
  </si>
  <si>
    <t>1uF 16V X7R ceramic cap 0805</t>
  </si>
  <si>
    <t>0.1uF 50V X7R ceramic cap 0805</t>
  </si>
  <si>
    <t>C6, C18, C19</t>
  </si>
  <si>
    <t>C1206C105K5RACTU</t>
  </si>
  <si>
    <t>1uF 50V X7R ceramic cap 1206</t>
  </si>
  <si>
    <t>C24, C25, C30, C31</t>
  </si>
  <si>
    <t>GRM31CF51H475ZA01L</t>
  </si>
  <si>
    <t>4.7uF, 50V Y5V ceramic cap 1206</t>
  </si>
  <si>
    <t>C22, C23, C28, C29</t>
  </si>
  <si>
    <t>C0805C102K5RACTU</t>
  </si>
  <si>
    <t>1nF 50V X7R ceramic cap 0805</t>
  </si>
  <si>
    <t>C14, C17</t>
  </si>
  <si>
    <t>10nF 50V X7R ceramic cap 0805</t>
  </si>
  <si>
    <t>C0805C103K1RACTU</t>
  </si>
  <si>
    <t>C10</t>
  </si>
  <si>
    <t>QTY: single gate drive</t>
  </si>
  <si>
    <t>ext price</t>
  </si>
  <si>
    <t>R1</t>
  </si>
  <si>
    <t>CRCW08051K00FKEA</t>
  </si>
  <si>
    <t>1k 0805 resistor</t>
  </si>
  <si>
    <t>CRCW08051K80FKEA</t>
  </si>
  <si>
    <t>1.8k 0805 resistor</t>
  </si>
  <si>
    <t>R16</t>
  </si>
  <si>
    <t>CRCW080510K0FKEA</t>
  </si>
  <si>
    <t>10k 0805 resistor</t>
  </si>
  <si>
    <t>R13</t>
  </si>
  <si>
    <t>CRCW0805100KFKEA</t>
  </si>
  <si>
    <t>100k 0805 resistor</t>
  </si>
  <si>
    <t>CRCW0805470RFKEA</t>
  </si>
  <si>
    <t>470 ohm 0805 resistor</t>
  </si>
  <si>
    <t>293-5.1-RC</t>
  </si>
  <si>
    <t>5.1 ohm .5W resistor</t>
  </si>
  <si>
    <t>R17</t>
  </si>
  <si>
    <t>22-01-2027</t>
  </si>
  <si>
    <t>2 position molex shell</t>
  </si>
  <si>
    <t>AC, CT1, CT2, GDT1, GDT2</t>
  </si>
  <si>
    <t>22-01-2067</t>
  </si>
  <si>
    <t>6 position molex shell</t>
  </si>
  <si>
    <t>LED</t>
  </si>
  <si>
    <t>08-52-0123</t>
  </si>
  <si>
    <t>pins for 22-01-20X7</t>
  </si>
  <si>
    <t>33 ohm 1206 resistor</t>
  </si>
  <si>
    <t>R20, R21, R24, R25</t>
  </si>
  <si>
    <t>RK73H2BTTD33R0F</t>
  </si>
  <si>
    <t>MOS2CT52R510J</t>
  </si>
  <si>
    <t>51 ohm 2W resistor</t>
  </si>
  <si>
    <t>OPF2412T</t>
  </si>
  <si>
    <t>optical receiver</t>
  </si>
  <si>
    <t>RX1</t>
  </si>
  <si>
    <t>avnet</t>
  </si>
  <si>
    <t>22-28-0360</t>
  </si>
  <si>
    <t>AC, CT1, CT2, GDT1, GDT2, LED</t>
  </si>
  <si>
    <t>Header strip (polarized) 1x36</t>
  </si>
  <si>
    <t>M20-9980345</t>
  </si>
  <si>
    <t>M7581-05</t>
  </si>
  <si>
    <t>2x3 header for phase selection</t>
  </si>
  <si>
    <t>PHASE</t>
  </si>
  <si>
    <t>72-T93YA-10K</t>
  </si>
  <si>
    <t>10K trimpot</t>
  </si>
  <si>
    <t>VR1</t>
  </si>
  <si>
    <t>R11</t>
  </si>
  <si>
    <t>CRCW080520K0FKEA</t>
  </si>
  <si>
    <t>20k 0805 resistor</t>
  </si>
  <si>
    <t>R12</t>
  </si>
  <si>
    <t>jumper for phase selection/inductor</t>
  </si>
  <si>
    <t>C32</t>
  </si>
  <si>
    <t>CRCW08052K20FKEA</t>
  </si>
  <si>
    <t>2.2k 0805 resistor</t>
  </si>
  <si>
    <t>C0805C151J5GACT</t>
  </si>
  <si>
    <t>150pF COG(NPO) ceramic cap 0805</t>
  </si>
  <si>
    <t>RK73H2BTTD1001F</t>
  </si>
  <si>
    <t>1k 1206 resistor</t>
  </si>
  <si>
    <t>R2</t>
  </si>
  <si>
    <t>R3, R5, R8, R10, R15, R18, R19, R22, R23</t>
  </si>
  <si>
    <t>SLOT TEN-5-09</t>
  </si>
  <si>
    <t>SLOT TEN-5-10</t>
  </si>
  <si>
    <t>tunable inductor replacement</t>
  </si>
  <si>
    <t>R4, R6, R9, R14, R26</t>
  </si>
  <si>
    <t>R7, R27</t>
  </si>
  <si>
    <t>UCC27423D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</si>
</sst>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PageLayoutView="0" workbookViewId="0" topLeftCell="A1">
      <selection activeCell="B9" sqref="B9"/>
    </sheetView>
  </sheetViews>
  <sheetFormatPr defaultColWidth="9.140625" defaultRowHeight="15"/>
  <cols>
    <col min="1" max="1" width="21.00390625" style="0" customWidth="1"/>
    <col min="2" max="2" width="25.28125" style="0" customWidth="1"/>
    <col min="3" max="4" width="14.57421875" style="0" customWidth="1"/>
    <col min="8" max="8" width="20.57421875" style="0" customWidth="1"/>
  </cols>
  <sheetData>
    <row r="1" spans="1:11" ht="15">
      <c r="A1" s="3" t="s">
        <v>0</v>
      </c>
      <c r="B1" s="3" t="s">
        <v>1</v>
      </c>
      <c r="C1" s="3" t="s">
        <v>8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71</v>
      </c>
      <c r="I1" s="3" t="s">
        <v>72</v>
      </c>
      <c r="K1" s="3"/>
    </row>
    <row r="2" spans="1:9" ht="15">
      <c r="A2" s="1" t="s">
        <v>6</v>
      </c>
      <c r="B2" t="s">
        <v>7</v>
      </c>
      <c r="C2" t="s">
        <v>9</v>
      </c>
      <c r="D2" t="s">
        <v>10</v>
      </c>
      <c r="E2">
        <v>1</v>
      </c>
      <c r="F2">
        <v>0.24</v>
      </c>
      <c r="G2">
        <f>F2*E2</f>
        <v>0.24</v>
      </c>
      <c r="H2">
        <v>1</v>
      </c>
      <c r="I2">
        <f>H2*F2</f>
        <v>0.24</v>
      </c>
    </row>
    <row r="3" spans="1:9" ht="15">
      <c r="A3" t="s">
        <v>11</v>
      </c>
      <c r="B3" t="s">
        <v>12</v>
      </c>
      <c r="C3" t="s">
        <v>13</v>
      </c>
      <c r="D3" t="s">
        <v>10</v>
      </c>
      <c r="E3">
        <v>1</v>
      </c>
      <c r="F3">
        <v>0.26</v>
      </c>
      <c r="G3">
        <f aca="true" t="shared" si="0" ref="G3:G23">F3*E3</f>
        <v>0.26</v>
      </c>
      <c r="H3">
        <v>1</v>
      </c>
      <c r="I3">
        <f aca="true" t="shared" si="1" ref="I3:I23">H3*F3</f>
        <v>0.26</v>
      </c>
    </row>
    <row r="4" spans="1:9" ht="15">
      <c r="A4" s="2" t="s">
        <v>14</v>
      </c>
      <c r="B4" t="s">
        <v>15</v>
      </c>
      <c r="C4" t="s">
        <v>16</v>
      </c>
      <c r="D4" t="s">
        <v>10</v>
      </c>
      <c r="E4">
        <v>1</v>
      </c>
      <c r="F4">
        <v>0.24</v>
      </c>
      <c r="G4">
        <f t="shared" si="0"/>
        <v>0.24</v>
      </c>
      <c r="H4">
        <v>1</v>
      </c>
      <c r="I4">
        <f t="shared" si="1"/>
        <v>0.24</v>
      </c>
    </row>
    <row r="5" spans="1:9" ht="15">
      <c r="A5" s="2" t="s">
        <v>19</v>
      </c>
      <c r="B5" t="s">
        <v>17</v>
      </c>
      <c r="C5" t="s">
        <v>18</v>
      </c>
      <c r="D5" t="s">
        <v>10</v>
      </c>
      <c r="E5">
        <v>1</v>
      </c>
      <c r="F5">
        <v>0.39</v>
      </c>
      <c r="G5">
        <f t="shared" si="0"/>
        <v>0.39</v>
      </c>
      <c r="H5">
        <v>1</v>
      </c>
      <c r="I5">
        <f t="shared" si="1"/>
        <v>0.39</v>
      </c>
    </row>
    <row r="6" spans="1:9" ht="15">
      <c r="A6" s="2" t="s">
        <v>20</v>
      </c>
      <c r="B6" t="s">
        <v>27</v>
      </c>
      <c r="C6" t="s">
        <v>21</v>
      </c>
      <c r="D6" t="s">
        <v>10</v>
      </c>
      <c r="E6">
        <v>1</v>
      </c>
      <c r="F6">
        <v>0.39</v>
      </c>
      <c r="G6">
        <f t="shared" si="0"/>
        <v>0.39</v>
      </c>
      <c r="H6">
        <v>1</v>
      </c>
      <c r="I6">
        <f t="shared" si="1"/>
        <v>0.39</v>
      </c>
    </row>
    <row r="7" spans="1:9" ht="15">
      <c r="A7" s="2" t="s">
        <v>22</v>
      </c>
      <c r="B7" t="s">
        <v>23</v>
      </c>
      <c r="C7" t="s">
        <v>24</v>
      </c>
      <c r="D7" t="s">
        <v>10</v>
      </c>
      <c r="E7">
        <v>1</v>
      </c>
      <c r="F7">
        <v>0.35</v>
      </c>
      <c r="G7">
        <f t="shared" si="0"/>
        <v>0.35</v>
      </c>
      <c r="H7">
        <v>1</v>
      </c>
      <c r="I7">
        <f t="shared" si="1"/>
        <v>0.35</v>
      </c>
    </row>
    <row r="8" spans="1:9" ht="15">
      <c r="A8" s="2" t="s">
        <v>25</v>
      </c>
      <c r="B8" t="s">
        <v>26</v>
      </c>
      <c r="C8" t="s">
        <v>28</v>
      </c>
      <c r="D8" t="s">
        <v>10</v>
      </c>
      <c r="E8">
        <v>1</v>
      </c>
      <c r="F8">
        <v>0.44</v>
      </c>
      <c r="G8">
        <f t="shared" si="0"/>
        <v>0.44</v>
      </c>
      <c r="H8">
        <v>1</v>
      </c>
      <c r="I8">
        <f t="shared" si="1"/>
        <v>0.44</v>
      </c>
    </row>
    <row r="9" spans="1:9" ht="15">
      <c r="A9" s="1" t="s">
        <v>135</v>
      </c>
      <c r="B9" t="s">
        <v>29</v>
      </c>
      <c r="C9" t="s">
        <v>30</v>
      </c>
      <c r="D9" t="s">
        <v>10</v>
      </c>
      <c r="E9">
        <v>2</v>
      </c>
      <c r="F9">
        <v>2.36</v>
      </c>
      <c r="G9">
        <f t="shared" si="0"/>
        <v>4.72</v>
      </c>
      <c r="H9">
        <v>1</v>
      </c>
      <c r="I9">
        <f t="shared" si="1"/>
        <v>2.36</v>
      </c>
    </row>
    <row r="10" spans="1:9" ht="15">
      <c r="A10" s="2" t="s">
        <v>31</v>
      </c>
      <c r="B10" t="s">
        <v>32</v>
      </c>
      <c r="C10" t="s">
        <v>33</v>
      </c>
      <c r="D10" t="s">
        <v>34</v>
      </c>
      <c r="E10">
        <v>1</v>
      </c>
      <c r="F10">
        <v>1.6</v>
      </c>
      <c r="G10">
        <f t="shared" si="0"/>
        <v>1.6</v>
      </c>
      <c r="H10">
        <v>1</v>
      </c>
      <c r="I10">
        <f t="shared" si="1"/>
        <v>1.6</v>
      </c>
    </row>
    <row r="11" spans="1:9" ht="15">
      <c r="A11" t="s">
        <v>35</v>
      </c>
      <c r="B11" t="s">
        <v>36</v>
      </c>
      <c r="C11" t="s">
        <v>37</v>
      </c>
      <c r="D11" t="s">
        <v>10</v>
      </c>
      <c r="E11">
        <v>4</v>
      </c>
      <c r="F11">
        <v>0.86</v>
      </c>
      <c r="G11">
        <f t="shared" si="0"/>
        <v>3.44</v>
      </c>
      <c r="H11">
        <v>2</v>
      </c>
      <c r="I11">
        <f t="shared" si="1"/>
        <v>1.72</v>
      </c>
    </row>
    <row r="12" spans="1:9" ht="15">
      <c r="A12" s="2" t="s">
        <v>38</v>
      </c>
      <c r="B12" t="s">
        <v>39</v>
      </c>
      <c r="C12" t="s">
        <v>40</v>
      </c>
      <c r="D12" t="s">
        <v>10</v>
      </c>
      <c r="E12">
        <v>1</v>
      </c>
      <c r="F12">
        <v>0.42</v>
      </c>
      <c r="G12">
        <f t="shared" si="0"/>
        <v>0.42</v>
      </c>
      <c r="H12">
        <v>1</v>
      </c>
      <c r="I12">
        <f t="shared" si="1"/>
        <v>0.42</v>
      </c>
    </row>
    <row r="13" spans="1:9" ht="15">
      <c r="A13" s="2" t="s">
        <v>41</v>
      </c>
      <c r="B13" t="s">
        <v>43</v>
      </c>
      <c r="C13" t="s">
        <v>42</v>
      </c>
      <c r="D13" t="s">
        <v>10</v>
      </c>
      <c r="E13">
        <v>8</v>
      </c>
      <c r="F13">
        <v>0.05</v>
      </c>
      <c r="G13">
        <f t="shared" si="0"/>
        <v>0.4</v>
      </c>
      <c r="H13">
        <v>6</v>
      </c>
      <c r="I13">
        <f t="shared" si="1"/>
        <v>0.30000000000000004</v>
      </c>
    </row>
    <row r="14" spans="1:9" ht="15">
      <c r="A14" s="2" t="s">
        <v>44</v>
      </c>
      <c r="B14" t="s">
        <v>45</v>
      </c>
      <c r="C14" t="s">
        <v>46</v>
      </c>
      <c r="D14" t="s">
        <v>10</v>
      </c>
      <c r="E14">
        <v>4</v>
      </c>
      <c r="F14">
        <v>0.1</v>
      </c>
      <c r="G14">
        <f t="shared" si="0"/>
        <v>0.4</v>
      </c>
      <c r="H14">
        <v>4</v>
      </c>
      <c r="I14">
        <f t="shared" si="1"/>
        <v>0.4</v>
      </c>
    </row>
    <row r="15" spans="1:9" ht="15">
      <c r="A15" s="2" t="s">
        <v>47</v>
      </c>
      <c r="B15" t="s">
        <v>48</v>
      </c>
      <c r="C15" t="s">
        <v>49</v>
      </c>
      <c r="D15" t="s">
        <v>10</v>
      </c>
      <c r="E15">
        <v>2</v>
      </c>
      <c r="F15">
        <v>0.3</v>
      </c>
      <c r="G15">
        <f t="shared" si="0"/>
        <v>0.6</v>
      </c>
      <c r="H15">
        <v>2</v>
      </c>
      <c r="I15">
        <f t="shared" si="1"/>
        <v>0.6</v>
      </c>
    </row>
    <row r="16" spans="1:9" ht="15">
      <c r="A16" s="2" t="s">
        <v>50</v>
      </c>
      <c r="B16" t="s">
        <v>51</v>
      </c>
      <c r="C16" t="s">
        <v>52</v>
      </c>
      <c r="D16" t="s">
        <v>10</v>
      </c>
      <c r="E16">
        <v>3</v>
      </c>
      <c r="F16">
        <v>0.3</v>
      </c>
      <c r="G16">
        <f t="shared" si="0"/>
        <v>0.8999999999999999</v>
      </c>
      <c r="H16">
        <v>2</v>
      </c>
      <c r="I16">
        <f t="shared" si="1"/>
        <v>0.6</v>
      </c>
    </row>
    <row r="17" spans="1:9" ht="15">
      <c r="A17" s="2" t="s">
        <v>53</v>
      </c>
      <c r="B17" t="s">
        <v>57</v>
      </c>
      <c r="C17" t="s">
        <v>54</v>
      </c>
      <c r="D17" t="s">
        <v>10</v>
      </c>
      <c r="E17">
        <v>13</v>
      </c>
      <c r="F17">
        <v>0.05</v>
      </c>
      <c r="G17">
        <f t="shared" si="0"/>
        <v>0.65</v>
      </c>
      <c r="H17">
        <v>11</v>
      </c>
      <c r="I17">
        <f t="shared" si="1"/>
        <v>0.55</v>
      </c>
    </row>
    <row r="18" spans="1:9" ht="15">
      <c r="A18" s="2" t="s">
        <v>55</v>
      </c>
      <c r="B18" t="s">
        <v>56</v>
      </c>
      <c r="C18" t="s">
        <v>58</v>
      </c>
      <c r="D18" t="s">
        <v>10</v>
      </c>
      <c r="E18">
        <v>3</v>
      </c>
      <c r="F18">
        <v>0.09</v>
      </c>
      <c r="G18">
        <f t="shared" si="0"/>
        <v>0.27</v>
      </c>
      <c r="H18">
        <v>3</v>
      </c>
      <c r="I18">
        <f t="shared" si="1"/>
        <v>0.27</v>
      </c>
    </row>
    <row r="19" spans="1:9" ht="15">
      <c r="A19" s="2" t="s">
        <v>59</v>
      </c>
      <c r="B19" t="s">
        <v>60</v>
      </c>
      <c r="C19" t="s">
        <v>61</v>
      </c>
      <c r="D19" t="s">
        <v>10</v>
      </c>
      <c r="E19">
        <v>4</v>
      </c>
      <c r="F19">
        <v>0.26</v>
      </c>
      <c r="G19">
        <f t="shared" si="0"/>
        <v>1.04</v>
      </c>
      <c r="H19">
        <v>2</v>
      </c>
      <c r="I19">
        <f t="shared" si="1"/>
        <v>0.52</v>
      </c>
    </row>
    <row r="20" spans="1:9" ht="15">
      <c r="A20" s="2" t="s">
        <v>62</v>
      </c>
      <c r="B20" t="s">
        <v>63</v>
      </c>
      <c r="C20" t="s">
        <v>64</v>
      </c>
      <c r="D20" t="s">
        <v>10</v>
      </c>
      <c r="E20">
        <v>4</v>
      </c>
      <c r="F20">
        <v>0.42</v>
      </c>
      <c r="G20">
        <f t="shared" si="0"/>
        <v>1.68</v>
      </c>
      <c r="H20">
        <v>2</v>
      </c>
      <c r="I20">
        <f t="shared" si="1"/>
        <v>0.84</v>
      </c>
    </row>
    <row r="21" spans="1:9" ht="15">
      <c r="A21" s="2" t="s">
        <v>65</v>
      </c>
      <c r="B21" t="s">
        <v>66</v>
      </c>
      <c r="C21" t="s">
        <v>67</v>
      </c>
      <c r="D21" t="s">
        <v>10</v>
      </c>
      <c r="E21">
        <v>2</v>
      </c>
      <c r="F21">
        <v>0.05</v>
      </c>
      <c r="G21">
        <f t="shared" si="0"/>
        <v>0.1</v>
      </c>
      <c r="H21">
        <v>2</v>
      </c>
      <c r="I21">
        <f t="shared" si="1"/>
        <v>0.1</v>
      </c>
    </row>
    <row r="22" spans="1:9" ht="15">
      <c r="A22" s="2" t="s">
        <v>69</v>
      </c>
      <c r="B22" t="s">
        <v>68</v>
      </c>
      <c r="C22" t="s">
        <v>70</v>
      </c>
      <c r="D22" t="s">
        <v>10</v>
      </c>
      <c r="E22">
        <v>1</v>
      </c>
      <c r="F22">
        <v>0.05</v>
      </c>
      <c r="G22">
        <f t="shared" si="0"/>
        <v>0.05</v>
      </c>
      <c r="H22">
        <v>1</v>
      </c>
      <c r="I22">
        <f t="shared" si="1"/>
        <v>0.05</v>
      </c>
    </row>
    <row r="23" spans="1:9" ht="15">
      <c r="A23" s="2" t="s">
        <v>124</v>
      </c>
      <c r="B23" t="s">
        <v>125</v>
      </c>
      <c r="C23" t="s">
        <v>121</v>
      </c>
      <c r="D23" t="s">
        <v>10</v>
      </c>
      <c r="E23">
        <v>1</v>
      </c>
      <c r="F23">
        <v>0.05</v>
      </c>
      <c r="G23">
        <f t="shared" si="0"/>
        <v>0.05</v>
      </c>
      <c r="H23">
        <v>1</v>
      </c>
      <c r="I23">
        <f t="shared" si="1"/>
        <v>0.05</v>
      </c>
    </row>
    <row r="24" spans="1:9" ht="15">
      <c r="A24" s="2" t="s">
        <v>100</v>
      </c>
      <c r="B24" t="s">
        <v>101</v>
      </c>
      <c r="C24" t="s">
        <v>73</v>
      </c>
      <c r="D24" t="s">
        <v>10</v>
      </c>
      <c r="E24">
        <v>1</v>
      </c>
      <c r="F24">
        <v>0.13</v>
      </c>
      <c r="G24">
        <f>F24*E24</f>
        <v>0.13</v>
      </c>
      <c r="H24">
        <v>1</v>
      </c>
      <c r="I24">
        <f>H24*F24</f>
        <v>0.13</v>
      </c>
    </row>
    <row r="25" spans="1:9" ht="15">
      <c r="A25" s="2" t="s">
        <v>74</v>
      </c>
      <c r="B25" t="s">
        <v>75</v>
      </c>
      <c r="C25" t="s">
        <v>129</v>
      </c>
      <c r="D25" t="s">
        <v>10</v>
      </c>
      <c r="E25">
        <v>9</v>
      </c>
      <c r="F25">
        <v>0.05</v>
      </c>
      <c r="G25">
        <f>F25*E25</f>
        <v>0.45</v>
      </c>
      <c r="H25">
        <v>7</v>
      </c>
      <c r="I25">
        <f>H25*F25</f>
        <v>0.35000000000000003</v>
      </c>
    </row>
    <row r="26" spans="1:5" ht="15">
      <c r="A26" s="2" t="s">
        <v>126</v>
      </c>
      <c r="B26" t="s">
        <v>127</v>
      </c>
      <c r="C26" t="s">
        <v>128</v>
      </c>
      <c r="D26" t="s">
        <v>10</v>
      </c>
      <c r="E26">
        <v>1</v>
      </c>
    </row>
    <row r="27" spans="1:9" ht="15">
      <c r="A27" s="2" t="s">
        <v>76</v>
      </c>
      <c r="B27" t="s">
        <v>77</v>
      </c>
      <c r="C27" t="s">
        <v>78</v>
      </c>
      <c r="D27" t="s">
        <v>10</v>
      </c>
      <c r="E27">
        <v>1</v>
      </c>
      <c r="F27">
        <v>0.05</v>
      </c>
      <c r="G27">
        <f aca="true" t="shared" si="2" ref="G27:G32">F27*E27</f>
        <v>0.05</v>
      </c>
      <c r="H27">
        <v>1</v>
      </c>
      <c r="I27">
        <f aca="true" t="shared" si="3" ref="I27:I32">H27*F27</f>
        <v>0.05</v>
      </c>
    </row>
    <row r="28" spans="1:9" ht="15">
      <c r="A28" s="2" t="s">
        <v>79</v>
      </c>
      <c r="B28" t="s">
        <v>80</v>
      </c>
      <c r="C28" t="s">
        <v>81</v>
      </c>
      <c r="D28" t="s">
        <v>10</v>
      </c>
      <c r="E28">
        <v>1</v>
      </c>
      <c r="F28">
        <v>0.05</v>
      </c>
      <c r="G28">
        <f t="shared" si="2"/>
        <v>0.05</v>
      </c>
      <c r="H28">
        <v>1</v>
      </c>
      <c r="I28">
        <f t="shared" si="3"/>
        <v>0.05</v>
      </c>
    </row>
    <row r="29" spans="1:9" ht="15">
      <c r="A29" s="2" t="s">
        <v>82</v>
      </c>
      <c r="B29" t="s">
        <v>83</v>
      </c>
      <c r="C29" t="s">
        <v>134</v>
      </c>
      <c r="D29" t="s">
        <v>10</v>
      </c>
      <c r="E29">
        <v>2</v>
      </c>
      <c r="F29">
        <v>0.05</v>
      </c>
      <c r="G29">
        <f t="shared" si="2"/>
        <v>0.1</v>
      </c>
      <c r="H29">
        <v>2</v>
      </c>
      <c r="I29">
        <f t="shared" si="3"/>
        <v>0.1</v>
      </c>
    </row>
    <row r="30" spans="1:9" ht="15">
      <c r="A30" s="2" t="s">
        <v>84</v>
      </c>
      <c r="B30" t="s">
        <v>85</v>
      </c>
      <c r="C30" t="s">
        <v>133</v>
      </c>
      <c r="D30" t="s">
        <v>10</v>
      </c>
      <c r="E30">
        <v>5</v>
      </c>
      <c r="F30">
        <v>0.05</v>
      </c>
      <c r="G30">
        <f t="shared" si="2"/>
        <v>0.25</v>
      </c>
      <c r="H30">
        <v>5</v>
      </c>
      <c r="I30">
        <f t="shared" si="3"/>
        <v>0.25</v>
      </c>
    </row>
    <row r="31" spans="1:9" ht="15">
      <c r="A31" s="2" t="s">
        <v>122</v>
      </c>
      <c r="B31" t="s">
        <v>123</v>
      </c>
      <c r="C31" t="s">
        <v>116</v>
      </c>
      <c r="D31" t="s">
        <v>10</v>
      </c>
      <c r="E31">
        <v>1</v>
      </c>
      <c r="F31">
        <v>0.05</v>
      </c>
      <c r="G31">
        <f t="shared" si="2"/>
        <v>0.05</v>
      </c>
      <c r="H31">
        <v>1</v>
      </c>
      <c r="I31">
        <f t="shared" si="3"/>
        <v>0.05</v>
      </c>
    </row>
    <row r="32" spans="1:9" ht="15">
      <c r="A32" s="2" t="s">
        <v>117</v>
      </c>
      <c r="B32" t="s">
        <v>118</v>
      </c>
      <c r="C32" t="s">
        <v>119</v>
      </c>
      <c r="D32" t="s">
        <v>10</v>
      </c>
      <c r="E32">
        <v>1</v>
      </c>
      <c r="F32">
        <v>0.05</v>
      </c>
      <c r="G32">
        <f t="shared" si="2"/>
        <v>0.05</v>
      </c>
      <c r="H32">
        <v>1</v>
      </c>
      <c r="I32">
        <f t="shared" si="3"/>
        <v>0.05</v>
      </c>
    </row>
    <row r="33" spans="1:9" ht="15">
      <c r="A33" s="2" t="s">
        <v>86</v>
      </c>
      <c r="B33" t="s">
        <v>87</v>
      </c>
      <c r="C33" t="s">
        <v>88</v>
      </c>
      <c r="D33" t="s">
        <v>10</v>
      </c>
      <c r="E33">
        <v>1</v>
      </c>
      <c r="F33">
        <v>0.09</v>
      </c>
      <c r="G33">
        <f aca="true" t="shared" si="4" ref="G33:G43">F33*E33</f>
        <v>0.09</v>
      </c>
      <c r="H33">
        <v>1</v>
      </c>
      <c r="I33">
        <f aca="true" t="shared" si="5" ref="I33:I43">H33*F33</f>
        <v>0.09</v>
      </c>
    </row>
    <row r="34" spans="1:9" ht="15">
      <c r="A34" s="2" t="s">
        <v>99</v>
      </c>
      <c r="B34" t="s">
        <v>97</v>
      </c>
      <c r="C34" t="s">
        <v>98</v>
      </c>
      <c r="D34" t="s">
        <v>10</v>
      </c>
      <c r="E34">
        <v>4</v>
      </c>
      <c r="F34">
        <v>0.05</v>
      </c>
      <c r="G34">
        <f t="shared" si="4"/>
        <v>0.2</v>
      </c>
      <c r="H34">
        <v>2</v>
      </c>
      <c r="I34">
        <f t="shared" si="5"/>
        <v>0.1</v>
      </c>
    </row>
    <row r="35" spans="1:9" ht="15">
      <c r="A35" t="s">
        <v>102</v>
      </c>
      <c r="B35" t="s">
        <v>103</v>
      </c>
      <c r="C35" t="s">
        <v>104</v>
      </c>
      <c r="D35" t="s">
        <v>105</v>
      </c>
      <c r="E35">
        <v>1</v>
      </c>
      <c r="F35">
        <v>10.31</v>
      </c>
      <c r="G35">
        <f t="shared" si="4"/>
        <v>10.31</v>
      </c>
      <c r="H35">
        <v>1</v>
      </c>
      <c r="I35">
        <f t="shared" si="5"/>
        <v>10.31</v>
      </c>
    </row>
    <row r="36" spans="1:9" ht="15">
      <c r="A36" t="s">
        <v>89</v>
      </c>
      <c r="B36" t="s">
        <v>90</v>
      </c>
      <c r="C36" t="s">
        <v>91</v>
      </c>
      <c r="D36" t="s">
        <v>10</v>
      </c>
      <c r="E36">
        <v>5</v>
      </c>
      <c r="F36">
        <v>0.13</v>
      </c>
      <c r="G36">
        <f t="shared" si="4"/>
        <v>0.65</v>
      </c>
      <c r="H36">
        <v>4</v>
      </c>
      <c r="I36">
        <f t="shared" si="5"/>
        <v>0.52</v>
      </c>
    </row>
    <row r="37" spans="1:9" ht="15">
      <c r="A37" t="s">
        <v>92</v>
      </c>
      <c r="B37" t="s">
        <v>93</v>
      </c>
      <c r="C37" t="s">
        <v>94</v>
      </c>
      <c r="D37" t="s">
        <v>10</v>
      </c>
      <c r="E37">
        <v>1</v>
      </c>
      <c r="F37">
        <v>0.38</v>
      </c>
      <c r="G37">
        <f t="shared" si="4"/>
        <v>0.38</v>
      </c>
      <c r="H37">
        <v>1</v>
      </c>
      <c r="I37">
        <f t="shared" si="5"/>
        <v>0.38</v>
      </c>
    </row>
    <row r="38" spans="1:9" ht="15">
      <c r="A38" s="2" t="s">
        <v>95</v>
      </c>
      <c r="B38" t="s">
        <v>96</v>
      </c>
      <c r="D38" t="s">
        <v>10</v>
      </c>
      <c r="E38">
        <v>16</v>
      </c>
      <c r="F38">
        <v>0.07</v>
      </c>
      <c r="G38">
        <f t="shared" si="4"/>
        <v>1.12</v>
      </c>
      <c r="H38">
        <v>14</v>
      </c>
      <c r="I38">
        <f t="shared" si="5"/>
        <v>0.9800000000000001</v>
      </c>
    </row>
    <row r="39" spans="1:9" ht="15">
      <c r="A39" t="s">
        <v>106</v>
      </c>
      <c r="B39" t="s">
        <v>108</v>
      </c>
      <c r="C39" t="s">
        <v>107</v>
      </c>
      <c r="D39" t="s">
        <v>10</v>
      </c>
      <c r="E39">
        <v>1</v>
      </c>
      <c r="F39">
        <v>0.9</v>
      </c>
      <c r="G39">
        <f t="shared" si="4"/>
        <v>0.9</v>
      </c>
      <c r="H39">
        <v>1</v>
      </c>
      <c r="I39">
        <f t="shared" si="5"/>
        <v>0.9</v>
      </c>
    </row>
    <row r="40" spans="1:9" ht="15">
      <c r="A40" s="2" t="s">
        <v>109</v>
      </c>
      <c r="B40" t="s">
        <v>111</v>
      </c>
      <c r="C40" t="s">
        <v>112</v>
      </c>
      <c r="D40" t="s">
        <v>10</v>
      </c>
      <c r="E40">
        <v>1</v>
      </c>
      <c r="F40">
        <v>0.17</v>
      </c>
      <c r="G40">
        <f t="shared" si="4"/>
        <v>0.17</v>
      </c>
      <c r="H40">
        <v>1</v>
      </c>
      <c r="I40">
        <f t="shared" si="5"/>
        <v>0.17</v>
      </c>
    </row>
    <row r="41" spans="1:9" ht="15">
      <c r="A41" s="1" t="s">
        <v>110</v>
      </c>
      <c r="B41" t="s">
        <v>120</v>
      </c>
      <c r="D41" t="s">
        <v>10</v>
      </c>
      <c r="E41">
        <v>3</v>
      </c>
      <c r="F41">
        <v>0.15</v>
      </c>
      <c r="G41">
        <f t="shared" si="4"/>
        <v>0.44999999999999996</v>
      </c>
      <c r="H41">
        <v>0</v>
      </c>
      <c r="I41">
        <f t="shared" si="5"/>
        <v>0</v>
      </c>
    </row>
    <row r="42" spans="1:9" ht="15">
      <c r="A42" t="s">
        <v>113</v>
      </c>
      <c r="B42" t="s">
        <v>114</v>
      </c>
      <c r="C42" t="s">
        <v>115</v>
      </c>
      <c r="D42" t="s">
        <v>10</v>
      </c>
      <c r="E42">
        <v>1</v>
      </c>
      <c r="F42">
        <v>1.2</v>
      </c>
      <c r="G42">
        <f t="shared" si="4"/>
        <v>1.2</v>
      </c>
      <c r="H42">
        <v>1</v>
      </c>
      <c r="I42">
        <f t="shared" si="5"/>
        <v>1.2</v>
      </c>
    </row>
    <row r="43" spans="1:9" ht="15">
      <c r="A43" s="4" t="s">
        <v>130</v>
      </c>
      <c r="B43" t="s">
        <v>132</v>
      </c>
      <c r="G43">
        <f t="shared" si="4"/>
        <v>0</v>
      </c>
      <c r="I43">
        <f t="shared" si="5"/>
        <v>0</v>
      </c>
    </row>
    <row r="44" spans="1:9" ht="15">
      <c r="A44" t="s">
        <v>131</v>
      </c>
      <c r="B44" t="s">
        <v>132</v>
      </c>
      <c r="I44">
        <f>SUM(I2:I43)</f>
        <v>28.370000000000005</v>
      </c>
    </row>
    <row r="45" ht="15">
      <c r="G45">
        <f>SUM(G2:G43)</f>
        <v>35.23000000000001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| Accelerator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srward</dc:creator>
  <cp:keywords/>
  <dc:description/>
  <cp:lastModifiedBy>da usah</cp:lastModifiedBy>
  <dcterms:created xsi:type="dcterms:W3CDTF">2009-10-28T16:36:41Z</dcterms:created>
  <dcterms:modified xsi:type="dcterms:W3CDTF">2011-07-05T23:46:48Z</dcterms:modified>
  <cp:category/>
  <cp:version/>
  <cp:contentType/>
  <cp:contentStatus/>
</cp:coreProperties>
</file>